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C116D782-D2F8-4F73-AEB9-07A61E91163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30" i="11" l="1"/>
  <c r="B25" i="11" l="1"/>
  <c r="B26" i="11"/>
  <c r="B27" i="11"/>
  <c r="B30" i="11" l="1"/>
  <c r="B18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17" i="14"/>
  <c r="G22" i="14"/>
  <c r="H27" i="14"/>
  <c r="F25" i="14" l="1"/>
  <c r="H19" i="14"/>
  <c r="G14" i="14"/>
  <c r="F29" i="14"/>
  <c r="G26" i="14"/>
  <c r="H23" i="14"/>
  <c r="F21" i="14"/>
  <c r="G18" i="14"/>
  <c r="H15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<sst xmlns="http://schemas.openxmlformats.org/spreadsheetml/2006/main" count="116" uniqueCount="62">
  <si>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</si>
  <si>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</si>
  <si>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</si>
  <si>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</si>
  <si>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</si>
  <si>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</si>
  <si>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</si>
  <si>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</si>
  <si>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</si>
  <si>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</si>
  <si>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</si>
  <si>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</si>
  <si>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</si>
  <si>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</si>
  <si>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</si>
  <si>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</si>
  <si>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</si>
  <si>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</si>
  <si>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</si>
  <si>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</si>
  <si>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</si>
  <si>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</si>
  <si>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</si>
  <si>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</si>
  <si>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</si>
  <si>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</si>
  <si>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</si>
  <si>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</si>
  <si>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</si>
  <si>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</si>
  <si>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</si>
  <si>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</si>
  <si>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</si>
  <si>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</si>
  <si>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</si>
  <si>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</si>
  <si>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</si>
  <si>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</si>
  <si>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</si>
  <si>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</si>
  <si>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</si>
  <si>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</si>
  <si>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</si>
  <si>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</si>
  <si>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</si>
  <si>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</si>
  <si>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</si>
  <si>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Масло сливочное</t>
  </si>
  <si>
    <t>Печенье</t>
  </si>
  <si>
    <t>8 день                            м.п.</t>
  </si>
  <si>
    <t>Кофейный напиток с молоком</t>
  </si>
  <si>
    <t>Суп-пюре из птицы</t>
  </si>
  <si>
    <t>Йогурт питьевой</t>
  </si>
  <si>
    <t>Сыр</t>
  </si>
  <si>
    <t>Каша пшенная молочная с маслом сливочным</t>
  </si>
  <si>
    <t>Салат из капусты с яблоком и морковью с м/р</t>
  </si>
  <si>
    <t>Биточки из мяса кур</t>
  </si>
  <si>
    <t>Каша гречневая рассыпчатая</t>
  </si>
  <si>
    <t>Напиток из шиповника</t>
  </si>
  <si>
    <t>Чай</t>
  </si>
  <si>
    <t>Норма (СанПиН 2.3/2.4.3590-20  1-3 лет)</t>
  </si>
  <si>
    <t>на 18 декабря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</si>
</sst>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0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44" zoomScaleNormal="44" workbookViewId="0">
      <selection activeCell="F7" sqref="F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2" t="s">
        <v>21</v>
      </c>
      <c r="B1" s="92"/>
      <c r="C1" s="92"/>
      <c r="D1" s="92"/>
      <c r="E1" s="92"/>
      <c r="F1" s="85" t="s">
        <v>18</v>
      </c>
      <c r="G1" s="85"/>
      <c r="H1" s="85"/>
      <c r="I1" s="9"/>
    </row>
    <row r="2" spans="1:255" s="5" customFormat="1" ht="46.5" x14ac:dyDescent="0.7">
      <c r="A2" s="92" t="s">
        <v>23</v>
      </c>
      <c r="B2" s="97"/>
      <c r="C2" s="96"/>
      <c r="D2" s="96"/>
      <c r="E2" s="96"/>
      <c r="F2" s="85" t="s">
        <v>22</v>
      </c>
      <c r="G2" s="85"/>
      <c r="H2" s="85"/>
      <c r="I2" s="9"/>
    </row>
    <row r="3" spans="1:255" s="5" customFormat="1" ht="46.5" x14ac:dyDescent="0.7">
      <c r="A3" s="92" t="s">
        <v>33</v>
      </c>
      <c r="B3" s="96"/>
      <c r="C3" s="96"/>
      <c r="D3" s="96"/>
      <c r="E3" s="96"/>
      <c r="F3" s="85" t="s">
        <v>17</v>
      </c>
      <c r="G3" s="85"/>
      <c r="H3" s="85"/>
      <c r="I3" s="9"/>
    </row>
    <row r="4" spans="1:255" s="5" customFormat="1" ht="46.5" x14ac:dyDescent="0.7">
      <c r="A4" s="92" t="s">
        <v>34</v>
      </c>
      <c r="B4" s="96"/>
      <c r="C4" s="96"/>
      <c r="D4" s="96"/>
      <c r="E4" s="96"/>
      <c r="F4" s="85" t="s">
        <v>20</v>
      </c>
      <c r="G4" s="85"/>
      <c r="H4" s="85"/>
      <c r="I4" s="9"/>
    </row>
    <row r="5" spans="1:255" ht="46.5" x14ac:dyDescent="0.7">
      <c r="A5" s="70" t="s">
        <v>49</v>
      </c>
      <c r="B5" s="64"/>
      <c r="C5" s="64"/>
      <c r="D5" s="64"/>
      <c r="E5" s="80"/>
      <c r="F5" s="70" t="s">
        <v>49</v>
      </c>
      <c r="G5" s="64"/>
      <c r="H5" s="64"/>
      <c r="I5" s="3"/>
    </row>
    <row r="6" spans="1:255" s="13" customFormat="1" ht="46.5" x14ac:dyDescent="0.25">
      <c r="A6" s="93" t="s">
        <v>0</v>
      </c>
      <c r="B6" s="93"/>
      <c r="C6" s="93"/>
      <c r="D6" s="80"/>
      <c r="E6" s="80"/>
      <c r="F6" s="86" t="s">
        <v>0</v>
      </c>
      <c r="G6" s="86"/>
      <c r="H6" s="86"/>
      <c r="I6" s="6"/>
    </row>
    <row r="7" spans="1:255" s="13" customFormat="1" ht="46.5" x14ac:dyDescent="0.25">
      <c r="A7" s="94" t="s">
        <v>61</v>
      </c>
      <c r="B7" s="95"/>
      <c r="C7" s="79" t="s">
        <v>16</v>
      </c>
      <c r="D7" s="80"/>
      <c r="E7" s="80"/>
      <c r="F7" s="87" t="s">
        <v>61</v>
      </c>
      <c r="G7" s="88"/>
      <c r="H7" s="86" t="s">
        <v>16</v>
      </c>
    </row>
    <row r="8" spans="1:255" s="13" customFormat="1" ht="46.5" x14ac:dyDescent="0.25">
      <c r="A8" s="71" t="s">
        <v>15</v>
      </c>
      <c r="B8" s="65"/>
      <c r="C8" s="65"/>
      <c r="D8" s="80"/>
      <c r="E8" s="80"/>
      <c r="F8" s="71" t="s">
        <v>60</v>
      </c>
      <c r="G8" s="65"/>
      <c r="H8" s="65"/>
    </row>
    <row r="9" spans="1:255" ht="91.5" x14ac:dyDescent="0.7">
      <c r="A9" s="91" t="s">
        <v>10</v>
      </c>
      <c r="B9" s="91" t="s">
        <v>11</v>
      </c>
      <c r="C9" s="91" t="s">
        <v>8</v>
      </c>
      <c r="D9" s="72"/>
      <c r="E9" s="72"/>
      <c r="F9" s="89" t="s">
        <v>10</v>
      </c>
      <c r="G9" s="89" t="s">
        <v>11</v>
      </c>
      <c r="H9" s="89" t="s">
        <v>8</v>
      </c>
      <c r="I9" s="1"/>
    </row>
    <row r="10" spans="1:255" ht="46.5" x14ac:dyDescent="0.7">
      <c r="A10" s="91"/>
      <c r="B10" s="91"/>
      <c r="C10" s="91"/>
      <c r="D10" s="72"/>
      <c r="E10" s="72"/>
      <c r="F10" s="89"/>
      <c r="G10" s="89"/>
      <c r="H10" s="89"/>
      <c r="I10" s="1"/>
    </row>
    <row r="11" spans="1:255" s="21" customFormat="1" ht="46.5" x14ac:dyDescent="0.25">
      <c r="A11" s="61" t="s">
        <v>1</v>
      </c>
      <c r="B11" s="73"/>
      <c r="C11" s="73"/>
      <c r="D11" s="80"/>
      <c r="E11" s="80"/>
      <c r="F11" s="61" t="s">
        <v>1</v>
      </c>
      <c r="G11" s="73"/>
      <c r="H11" s="73"/>
    </row>
    <row r="12" spans="1:255" s="21" customFormat="1" ht="91.5" x14ac:dyDescent="0.65">
      <c r="A12" s="76" t="s">
        <v>54</v>
      </c>
      <c r="B12" s="74">
        <v>180</v>
      </c>
      <c r="C12" s="77">
        <v>124</v>
      </c>
      <c r="D12" s="66"/>
      <c r="E12" s="66"/>
      <c r="F12" s="76" t="s">
        <v>54</v>
      </c>
      <c r="G12" s="74">
        <v>150</v>
      </c>
      <c r="H12" s="77">
        <v>124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76" t="s">
        <v>47</v>
      </c>
      <c r="B13" s="74">
        <v>5</v>
      </c>
      <c r="C13" s="77">
        <v>33.03</v>
      </c>
      <c r="D13" s="66"/>
      <c r="E13" s="66"/>
      <c r="F13" s="76" t="s">
        <v>47</v>
      </c>
      <c r="G13" s="74">
        <v>5</v>
      </c>
      <c r="H13" s="77">
        <v>33.03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76" t="s">
        <v>53</v>
      </c>
      <c r="B14" s="74">
        <v>5</v>
      </c>
      <c r="C14" s="77">
        <v>17.53</v>
      </c>
      <c r="D14" s="66"/>
      <c r="E14" s="66"/>
      <c r="F14" s="76" t="s">
        <v>53</v>
      </c>
      <c r="G14" s="74">
        <v>5</v>
      </c>
      <c r="H14" s="77">
        <v>17.53</v>
      </c>
      <c r="I14" s="22"/>
      <c r="J14" s="22"/>
      <c r="K14" s="22"/>
      <c r="L14" s="22"/>
      <c r="M14" s="2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1" customFormat="1" ht="45.75" x14ac:dyDescent="0.65">
      <c r="A15" s="18" t="s">
        <v>19</v>
      </c>
      <c r="B15" s="74">
        <v>30</v>
      </c>
      <c r="C15" s="67">
        <v>80.86</v>
      </c>
      <c r="D15" s="66"/>
      <c r="E15" s="66"/>
      <c r="F15" s="18" t="s">
        <v>19</v>
      </c>
      <c r="G15" s="74">
        <v>30</v>
      </c>
      <c r="H15" s="67">
        <v>80.86</v>
      </c>
      <c r="I15" s="24">
        <v>0</v>
      </c>
      <c r="J15" s="25">
        <v>0.04</v>
      </c>
      <c r="K15" s="25">
        <v>0.05</v>
      </c>
      <c r="L15" s="25">
        <v>12.32</v>
      </c>
      <c r="M15" s="25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5">
      <c r="A16" s="76" t="s">
        <v>50</v>
      </c>
      <c r="B16" s="74">
        <v>200</v>
      </c>
      <c r="C16" s="67">
        <v>95.6</v>
      </c>
      <c r="D16" s="80"/>
      <c r="E16" s="80"/>
      <c r="F16" s="76" t="s">
        <v>50</v>
      </c>
      <c r="G16" s="74">
        <v>150</v>
      </c>
      <c r="H16" s="67">
        <v>95.6</v>
      </c>
    </row>
    <row r="17" spans="1:13" s="37" customFormat="1" ht="46.5" x14ac:dyDescent="0.65">
      <c r="A17" s="68" t="s">
        <v>2</v>
      </c>
      <c r="B17" s="81"/>
      <c r="C17" s="20"/>
      <c r="D17" s="69"/>
      <c r="E17" s="69"/>
      <c r="F17" s="90">
        <v>0.41666666666666669</v>
      </c>
      <c r="G17" s="81"/>
      <c r="H17" s="20"/>
    </row>
    <row r="18" spans="1:13" s="26" customFormat="1" ht="45.75" x14ac:dyDescent="0.65">
      <c r="A18" s="18" t="s">
        <v>52</v>
      </c>
      <c r="B18" s="20" t="str">
        <f>"100"</f>
        <v>100</v>
      </c>
      <c r="C18" s="20">
        <v>55.62</v>
      </c>
      <c r="D18" s="70"/>
      <c r="E18" s="70"/>
      <c r="F18" s="18" t="s">
        <v>52</v>
      </c>
      <c r="G18" s="20">
        <v>100</v>
      </c>
      <c r="H18" s="20">
        <v>55.62</v>
      </c>
    </row>
    <row r="19" spans="1:13" s="26" customFormat="1" ht="45.75" x14ac:dyDescent="0.6">
      <c r="A19" s="68" t="s">
        <v>3</v>
      </c>
      <c r="B19" s="82"/>
      <c r="C19" s="82"/>
      <c r="D19" s="70"/>
      <c r="E19" s="70"/>
      <c r="F19" s="68" t="s">
        <v>3</v>
      </c>
      <c r="G19" s="82"/>
      <c r="H19" s="82"/>
      <c r="I19" s="63"/>
      <c r="J19" s="60"/>
      <c r="K19" s="60"/>
      <c r="L19" s="60"/>
      <c r="M19" s="60"/>
    </row>
    <row r="20" spans="1:13" s="26" customFormat="1" ht="91.5" x14ac:dyDescent="0.65">
      <c r="A20" s="76" t="s">
        <v>55</v>
      </c>
      <c r="B20" s="74">
        <v>50</v>
      </c>
      <c r="C20" s="67">
        <v>46.85</v>
      </c>
      <c r="D20" s="70"/>
      <c r="E20" s="70"/>
      <c r="F20" s="76" t="s">
        <v>55</v>
      </c>
      <c r="G20" s="74">
        <v>30</v>
      </c>
      <c r="H20" s="67">
        <v>46.85</v>
      </c>
      <c r="I20" s="63"/>
      <c r="J20" s="60"/>
      <c r="K20" s="60"/>
      <c r="L20" s="60"/>
      <c r="M20" s="60"/>
    </row>
    <row r="21" spans="1:13" s="26" customFormat="1" ht="45.75" x14ac:dyDescent="0.65">
      <c r="A21" s="76" t="s">
        <v>51</v>
      </c>
      <c r="B21" s="74">
        <v>180</v>
      </c>
      <c r="C21" s="67">
        <v>97.05</v>
      </c>
      <c r="D21" s="70"/>
      <c r="E21" s="70"/>
      <c r="F21" s="76" t="s">
        <v>51</v>
      </c>
      <c r="G21" s="74">
        <v>150</v>
      </c>
      <c r="H21" s="67">
        <v>97.05</v>
      </c>
      <c r="I21" s="63"/>
      <c r="J21" s="60"/>
      <c r="K21" s="60"/>
      <c r="L21" s="60"/>
      <c r="M21" s="60"/>
    </row>
    <row r="22" spans="1:13" s="26" customFormat="1" ht="45.75" x14ac:dyDescent="0.65">
      <c r="A22" s="76" t="s">
        <v>56</v>
      </c>
      <c r="B22" s="74">
        <v>70</v>
      </c>
      <c r="C22" s="67">
        <v>146.08000000000001</v>
      </c>
      <c r="D22" s="70"/>
      <c r="E22" s="70"/>
      <c r="F22" s="76" t="s">
        <v>56</v>
      </c>
      <c r="G22" s="74">
        <v>50</v>
      </c>
      <c r="H22" s="67">
        <v>146.08000000000001</v>
      </c>
      <c r="I22" s="63"/>
      <c r="J22" s="60"/>
      <c r="K22" s="60"/>
      <c r="L22" s="60"/>
      <c r="M22" s="60"/>
    </row>
    <row r="23" spans="1:13" s="26" customFormat="1" ht="45.75" x14ac:dyDescent="0.65">
      <c r="A23" s="76" t="s">
        <v>57</v>
      </c>
      <c r="B23" s="74">
        <v>130</v>
      </c>
      <c r="C23" s="67">
        <v>220.56</v>
      </c>
      <c r="D23" s="70"/>
      <c r="E23" s="70"/>
      <c r="F23" s="76" t="s">
        <v>57</v>
      </c>
      <c r="G23" s="74">
        <v>110</v>
      </c>
      <c r="H23" s="67">
        <v>220.56</v>
      </c>
      <c r="I23" s="63"/>
      <c r="J23" s="60"/>
      <c r="K23" s="60"/>
      <c r="L23" s="60"/>
      <c r="M23" s="60"/>
    </row>
    <row r="24" spans="1:13" s="26" customFormat="1" ht="45.75" x14ac:dyDescent="0.65">
      <c r="A24" s="76" t="s">
        <v>13</v>
      </c>
      <c r="B24" s="74">
        <v>15</v>
      </c>
      <c r="C24" s="67">
        <v>9.8800000000000008</v>
      </c>
      <c r="D24" s="70"/>
      <c r="E24" s="70"/>
      <c r="F24" s="76" t="s">
        <v>13</v>
      </c>
      <c r="G24" s="74">
        <v>10</v>
      </c>
      <c r="H24" s="67">
        <v>9.8800000000000008</v>
      </c>
      <c r="I24" s="63"/>
      <c r="J24" s="60"/>
      <c r="K24" s="60"/>
      <c r="L24" s="60"/>
      <c r="M24" s="60"/>
    </row>
    <row r="25" spans="1:13" s="27" customFormat="1" ht="46.5" x14ac:dyDescent="0.65">
      <c r="A25" s="18" t="s">
        <v>35</v>
      </c>
      <c r="B25" s="20" t="str">
        <f>"30"</f>
        <v>30</v>
      </c>
      <c r="C25" s="20">
        <v>71.524199999999993</v>
      </c>
      <c r="D25" s="80"/>
      <c r="E25" s="80"/>
      <c r="F25" s="18" t="s">
        <v>35</v>
      </c>
      <c r="G25" s="20">
        <v>20</v>
      </c>
      <c r="H25" s="20">
        <v>71.52</v>
      </c>
      <c r="I25" s="63"/>
      <c r="J25" s="60"/>
      <c r="K25" s="60"/>
      <c r="L25" s="60"/>
      <c r="M25" s="60"/>
    </row>
    <row r="26" spans="1:13" s="27" customFormat="1" ht="46.5" x14ac:dyDescent="0.65">
      <c r="A26" s="18" t="s">
        <v>5</v>
      </c>
      <c r="B26" s="20" t="str">
        <f>"20"</f>
        <v>20</v>
      </c>
      <c r="C26" s="20">
        <v>38.676000000000002</v>
      </c>
      <c r="D26" s="80"/>
      <c r="E26" s="80"/>
      <c r="F26" s="18" t="s">
        <v>5</v>
      </c>
      <c r="G26" s="20">
        <v>20</v>
      </c>
      <c r="H26" s="20">
        <v>38.68</v>
      </c>
      <c r="I26" s="63"/>
      <c r="J26" s="60"/>
      <c r="K26" s="60"/>
      <c r="L26" s="60"/>
      <c r="M26" s="60"/>
    </row>
    <row r="27" spans="1:13" ht="46.5" x14ac:dyDescent="0.7">
      <c r="A27" s="18" t="s">
        <v>58</v>
      </c>
      <c r="B27" s="20" t="str">
        <f>"180"</f>
        <v>180</v>
      </c>
      <c r="C27" s="20">
        <v>61.37</v>
      </c>
      <c r="D27" s="72"/>
      <c r="E27" s="72"/>
      <c r="F27" s="18" t="s">
        <v>58</v>
      </c>
      <c r="G27" s="20">
        <v>150</v>
      </c>
      <c r="H27" s="20">
        <v>61.37</v>
      </c>
      <c r="I27" s="63"/>
      <c r="J27" s="60"/>
      <c r="K27" s="60"/>
      <c r="L27" s="60"/>
      <c r="M27" s="60"/>
    </row>
    <row r="28" spans="1:13" ht="46.5" x14ac:dyDescent="0.7">
      <c r="A28" s="61" t="s">
        <v>6</v>
      </c>
      <c r="B28" s="83"/>
      <c r="C28" s="83"/>
      <c r="D28" s="72"/>
      <c r="E28" s="72"/>
      <c r="F28" s="61" t="s">
        <v>6</v>
      </c>
      <c r="G28" s="83"/>
      <c r="H28" s="83"/>
      <c r="I28" s="63"/>
      <c r="J28" s="60"/>
      <c r="K28" s="60"/>
      <c r="L28" s="60"/>
      <c r="M28" s="60"/>
    </row>
    <row r="29" spans="1:13" ht="46.5" x14ac:dyDescent="0.7">
      <c r="A29" s="78" t="s">
        <v>48</v>
      </c>
      <c r="B29" s="75">
        <v>50</v>
      </c>
      <c r="C29" s="62">
        <v>210.38</v>
      </c>
      <c r="D29" s="72"/>
      <c r="E29" s="72"/>
      <c r="F29" s="78" t="s">
        <v>48</v>
      </c>
      <c r="G29" s="75">
        <v>50</v>
      </c>
      <c r="H29" s="62">
        <v>210.38</v>
      </c>
      <c r="I29" s="63">
        <v>0</v>
      </c>
      <c r="J29" s="60">
        <v>16</v>
      </c>
      <c r="K29" s="60">
        <v>0</v>
      </c>
      <c r="L29" s="60">
        <v>28.5</v>
      </c>
      <c r="M29" s="60">
        <v>265.3</v>
      </c>
    </row>
    <row r="30" spans="1:13" ht="45.75" x14ac:dyDescent="0.65">
      <c r="A30" s="76" t="s">
        <v>59</v>
      </c>
      <c r="B30" s="20" t="str">
        <f>"200"</f>
        <v>200</v>
      </c>
      <c r="C30" s="67">
        <v>53.26</v>
      </c>
      <c r="D30" s="84"/>
      <c r="E30" s="84"/>
      <c r="F30" s="76" t="s">
        <v>59</v>
      </c>
      <c r="G30" s="20" t="str">
        <f>"200"</f>
        <v>200</v>
      </c>
      <c r="H30" s="67">
        <v>53.26</v>
      </c>
      <c r="I30" s="63">
        <v>0</v>
      </c>
      <c r="J30" s="60">
        <v>0</v>
      </c>
      <c r="K30" s="60">
        <v>0</v>
      </c>
      <c r="L30" s="60">
        <v>25.82</v>
      </c>
      <c r="M30" s="60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8" t="s">
        <v>18</v>
      </c>
      <c r="B1" s="98"/>
      <c r="C1" s="98"/>
    </row>
    <row r="2" spans="1:3" ht="33" x14ac:dyDescent="0.25">
      <c r="A2" s="98" t="s">
        <v>22</v>
      </c>
      <c r="B2" s="98"/>
      <c r="C2" s="98"/>
    </row>
    <row r="3" spans="1:3" ht="33" x14ac:dyDescent="0.25">
      <c r="A3" s="98" t="s">
        <v>17</v>
      </c>
      <c r="B3" s="98"/>
      <c r="C3" s="98"/>
    </row>
    <row r="4" spans="1:3" ht="33" x14ac:dyDescent="0.25">
      <c r="A4" s="98" t="s">
        <v>20</v>
      </c>
      <c r="B4" s="98"/>
      <c r="C4" s="98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9"/>
      <c r="B6" s="99"/>
      <c r="C6" s="99"/>
    </row>
    <row r="7" spans="1:3" ht="51.75" customHeight="1" x14ac:dyDescent="0.25">
      <c r="A7" s="100" t="s">
        <v>31</v>
      </c>
      <c r="B7" s="101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1" t="s">
        <v>10</v>
      </c>
      <c r="B9" s="91" t="s">
        <v>11</v>
      </c>
      <c r="C9" s="91" t="s">
        <v>8</v>
      </c>
    </row>
    <row r="10" spans="1:3" ht="19.5" customHeight="1" x14ac:dyDescent="0.25">
      <c r="A10" s="91"/>
      <c r="B10" s="91"/>
      <c r="C10" s="91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2" t="s">
        <v>39</v>
      </c>
      <c r="C1" s="102"/>
      <c r="D1" s="102"/>
      <c r="E1" s="102"/>
      <c r="F1" s="108" t="s">
        <v>43</v>
      </c>
      <c r="G1" s="108"/>
      <c r="H1" s="108"/>
    </row>
    <row r="2" spans="1:9" ht="30" x14ac:dyDescent="0.25">
      <c r="B2" s="102" t="s">
        <v>40</v>
      </c>
      <c r="C2" s="102"/>
      <c r="D2" s="102"/>
      <c r="E2" s="102"/>
      <c r="F2" s="108" t="s">
        <v>36</v>
      </c>
      <c r="G2" s="108"/>
      <c r="H2" s="108"/>
    </row>
    <row r="3" spans="1:9" ht="30" x14ac:dyDescent="0.25">
      <c r="B3" s="102" t="s">
        <v>41</v>
      </c>
      <c r="C3" s="102"/>
      <c r="D3" s="102"/>
      <c r="E3" s="102"/>
      <c r="F3" s="108" t="s">
        <v>17</v>
      </c>
      <c r="G3" s="108"/>
      <c r="H3" s="108"/>
    </row>
    <row r="4" spans="1:9" ht="30" x14ac:dyDescent="0.25">
      <c r="B4" s="102" t="s">
        <v>42</v>
      </c>
      <c r="C4" s="102"/>
      <c r="D4" s="102"/>
      <c r="E4" s="102"/>
      <c r="F4" s="108" t="s">
        <v>20</v>
      </c>
      <c r="G4" s="108"/>
      <c r="H4" s="108"/>
    </row>
    <row r="5" spans="1:9" ht="31.5" x14ac:dyDescent="0.5">
      <c r="B5" s="29" t="s">
        <v>45</v>
      </c>
      <c r="C5" s="30"/>
      <c r="D5" s="30"/>
      <c r="E5" s="31"/>
      <c r="F5" s="36" t="s">
        <v>46</v>
      </c>
      <c r="G5" s="30"/>
      <c r="H5" s="30"/>
    </row>
    <row r="6" spans="1:9" ht="31.5" x14ac:dyDescent="0.25">
      <c r="B6" s="106" t="s">
        <v>0</v>
      </c>
      <c r="C6" s="106"/>
      <c r="D6" s="106"/>
      <c r="E6" s="31"/>
      <c r="F6" s="106"/>
      <c r="G6" s="106"/>
      <c r="H6" s="106"/>
    </row>
    <row r="7" spans="1:9" ht="31.5" x14ac:dyDescent="0.25">
      <c r="B7" s="105" t="s">
        <v>44</v>
      </c>
      <c r="C7" s="105"/>
      <c r="D7" s="53" t="s">
        <v>16</v>
      </c>
      <c r="E7" s="31"/>
      <c r="F7" s="105" t="s">
        <v>44</v>
      </c>
      <c r="G7" s="109"/>
      <c r="H7" s="32"/>
    </row>
    <row r="8" spans="1:9" ht="73.5" customHeight="1" x14ac:dyDescent="0.25">
      <c r="B8" s="28" t="s">
        <v>37</v>
      </c>
      <c r="C8" s="33"/>
      <c r="D8" s="33"/>
      <c r="E8" s="31"/>
      <c r="F8" s="28" t="s">
        <v>38</v>
      </c>
      <c r="G8" s="33"/>
      <c r="H8" s="34"/>
    </row>
    <row r="9" spans="1:9" ht="31.5" customHeight="1" x14ac:dyDescent="0.5">
      <c r="B9" s="103" t="s">
        <v>10</v>
      </c>
      <c r="C9" s="103" t="s">
        <v>11</v>
      </c>
      <c r="D9" s="103" t="s">
        <v>8</v>
      </c>
      <c r="E9" s="35"/>
      <c r="F9" s="107" t="s">
        <v>10</v>
      </c>
      <c r="G9" s="107" t="s">
        <v>11</v>
      </c>
      <c r="H9" s="107" t="s">
        <v>8</v>
      </c>
    </row>
    <row r="10" spans="1:9" ht="20.25" customHeight="1" x14ac:dyDescent="0.5">
      <c r="B10" s="104"/>
      <c r="C10" s="104"/>
      <c r="D10" s="104"/>
      <c r="E10" s="35"/>
      <c r="F10" s="107"/>
      <c r="G10" s="107"/>
      <c r="H10" s="107"/>
    </row>
    <row r="11" spans="1:9" s="38" customFormat="1" ht="35.25" x14ac:dyDescent="0.5">
      <c r="B11" s="44" t="s">
        <v>1</v>
      </c>
      <c r="C11" s="45"/>
      <c r="D11" s="45"/>
      <c r="E11" s="46"/>
      <c r="F11" s="49" t="s">
        <v>1</v>
      </c>
      <c r="G11" s="50"/>
      <c r="H11" s="50"/>
    </row>
    <row r="12" spans="1:9" s="40" customFormat="1" ht="30.75" x14ac:dyDescent="0.45">
      <c r="A12" s="39" t="str">
        <f>"2/6"</f>
        <v>2/6</v>
      </c>
      <c r="B12" s="54" t="e">
        <f t="array" ref="B12:D29">[1]!'!30.01.2025!R11C2:R27C4'</f>
        <v>#REF!</v>
      </c>
      <c r="C12" s="58" t="e">
        <v>#REF!</v>
      </c>
      <c r="D12" s="59" t="e">
        <v>#REF!</v>
      </c>
      <c r="E12" s="52"/>
      <c r="F12" s="54" t="e">
        <f t="array" ref="F12:H29">[1]!'!30.01.2025!R11C2:R27C4'</f>
        <v>#REF!</v>
      </c>
      <c r="G12" s="58" t="e">
        <v>#REF!</v>
      </c>
      <c r="H12" s="59" t="e">
        <v>#REF!</v>
      </c>
      <c r="I12" s="47"/>
    </row>
    <row r="13" spans="1:9" s="40" customFormat="1" ht="30.75" x14ac:dyDescent="0.45">
      <c r="A13" s="39" t="str">
        <f>"5/13"</f>
        <v>5/13</v>
      </c>
      <c r="B13" s="54" t="e">
        <v>#REF!</v>
      </c>
      <c r="C13" s="58" t="e">
        <v>#REF!</v>
      </c>
      <c r="D13" s="59" t="e">
        <v>#REF!</v>
      </c>
      <c r="E13" s="52"/>
      <c r="F13" s="54" t="e">
        <v>#REF!</v>
      </c>
      <c r="G13" s="58" t="e">
        <v>#REF!</v>
      </c>
      <c r="H13" s="59" t="e">
        <v>#REF!</v>
      </c>
      <c r="I13" s="47"/>
    </row>
    <row r="14" spans="1:9" s="40" customFormat="1" ht="30.75" x14ac:dyDescent="0.45">
      <c r="A14" s="39" t="str">
        <f>"-"</f>
        <v>-</v>
      </c>
      <c r="B14" s="54" t="e">
        <v>#REF!</v>
      </c>
      <c r="C14" s="58" t="e">
        <v>#REF!</v>
      </c>
      <c r="D14" s="59" t="e">
        <v>#REF!</v>
      </c>
      <c r="E14" s="52"/>
      <c r="F14" s="54" t="e">
        <v>#REF!</v>
      </c>
      <c r="G14" s="58" t="e">
        <v>#REF!</v>
      </c>
      <c r="H14" s="59" t="e">
        <v>#REF!</v>
      </c>
      <c r="I14" s="47"/>
    </row>
    <row r="15" spans="1:9" s="42" customFormat="1" ht="30.75" x14ac:dyDescent="0.45">
      <c r="A15" s="41" t="str">
        <f>"14/10"</f>
        <v>14/10</v>
      </c>
      <c r="B15" s="54" t="e">
        <v>#REF!</v>
      </c>
      <c r="C15" s="58" t="e">
        <v>#REF!</v>
      </c>
      <c r="D15" s="59" t="e">
        <v>#REF!</v>
      </c>
      <c r="E15" s="52"/>
      <c r="F15" s="54" t="e">
        <v>#REF!</v>
      </c>
      <c r="G15" s="58" t="e">
        <v>#REF!</v>
      </c>
      <c r="H15" s="59" t="e">
        <v>#REF!</v>
      </c>
      <c r="I15" s="47"/>
    </row>
    <row r="16" spans="1:9" s="43" customFormat="1" ht="30" x14ac:dyDescent="0.4">
      <c r="B16" s="55" t="e">
        <v>#REF!</v>
      </c>
      <c r="C16" s="58" t="e">
        <v>#REF!</v>
      </c>
      <c r="D16" s="59" t="e">
        <v>#REF!</v>
      </c>
      <c r="E16" s="51"/>
      <c r="F16" s="55" t="e">
        <v>#REF!</v>
      </c>
      <c r="G16" s="58" t="e">
        <v>#REF!</v>
      </c>
      <c r="H16" s="59" t="e">
        <v>#REF!</v>
      </c>
      <c r="I16" s="48"/>
    </row>
    <row r="17" spans="1:9" s="42" customFormat="1" ht="30" x14ac:dyDescent="0.4">
      <c r="A17" s="41" t="str">
        <f>"-"</f>
        <v>-</v>
      </c>
      <c r="B17" s="56" t="e">
        <v>#REF!</v>
      </c>
      <c r="C17" s="58" t="e">
        <v>#REF!</v>
      </c>
      <c r="D17" s="59" t="e">
        <v>#REF!</v>
      </c>
      <c r="E17" s="51"/>
      <c r="F17" s="56" t="e">
        <v>#REF!</v>
      </c>
      <c r="G17" s="58" t="e">
        <v>#REF!</v>
      </c>
      <c r="H17" s="59" t="e">
        <v>#REF!</v>
      </c>
      <c r="I17" s="48"/>
    </row>
    <row r="18" spans="1:9" s="38" customFormat="1" ht="30.75" x14ac:dyDescent="0.45">
      <c r="B18" s="55" t="e">
        <v>#REF!</v>
      </c>
      <c r="C18" s="58" t="e">
        <v>#REF!</v>
      </c>
      <c r="D18" s="59" t="e">
        <v>#REF!</v>
      </c>
      <c r="E18" s="52"/>
      <c r="F18" s="55" t="e">
        <v>#REF!</v>
      </c>
      <c r="G18" s="58" t="e">
        <v>#REF!</v>
      </c>
      <c r="H18" s="59" t="e">
        <v>#REF!</v>
      </c>
      <c r="I18" s="47"/>
    </row>
    <row r="19" spans="1:9" s="40" customFormat="1" ht="30.75" x14ac:dyDescent="0.45">
      <c r="A19" s="39" t="str">
        <f>"5/1"</f>
        <v>5/1</v>
      </c>
      <c r="B19" s="57" t="e">
        <v>#REF!</v>
      </c>
      <c r="C19" s="58" t="e">
        <v>#REF!</v>
      </c>
      <c r="D19" s="59" t="e">
        <v>#REF!</v>
      </c>
      <c r="E19" s="52"/>
      <c r="F19" s="57" t="e">
        <v>#REF!</v>
      </c>
      <c r="G19" s="58" t="e">
        <v>#REF!</v>
      </c>
      <c r="H19" s="59" t="e">
        <v>#REF!</v>
      </c>
      <c r="I19" s="47"/>
    </row>
    <row r="20" spans="1:9" s="40" customFormat="1" ht="30.75" x14ac:dyDescent="0.45">
      <c r="A20" s="39" t="str">
        <f>"18/7"</f>
        <v>18/7</v>
      </c>
      <c r="B20" s="54" t="e">
        <v>#REF!</v>
      </c>
      <c r="C20" s="58" t="e">
        <v>#REF!</v>
      </c>
      <c r="D20" s="59" t="e">
        <v>#REF!</v>
      </c>
      <c r="E20" s="52"/>
      <c r="F20" s="54" t="e">
        <v>#REF!</v>
      </c>
      <c r="G20" s="58" t="e">
        <v>#REF!</v>
      </c>
      <c r="H20" s="59" t="e">
        <v>#REF!</v>
      </c>
      <c r="I20" s="47"/>
    </row>
    <row r="21" spans="1:9" s="40" customFormat="1" ht="30.75" x14ac:dyDescent="0.45">
      <c r="A21" s="39" t="str">
        <f>"45/3"</f>
        <v>45/3</v>
      </c>
      <c r="B21" s="54" t="e">
        <v>#REF!</v>
      </c>
      <c r="C21" s="58" t="e">
        <v>#REF!</v>
      </c>
      <c r="D21" s="59" t="e">
        <v>#REF!</v>
      </c>
      <c r="E21" s="52"/>
      <c r="F21" s="54" t="e">
        <v>#REF!</v>
      </c>
      <c r="G21" s="58" t="e">
        <v>#REF!</v>
      </c>
      <c r="H21" s="59" t="e">
        <v>#REF!</v>
      </c>
      <c r="I21" s="47"/>
    </row>
    <row r="22" spans="1:9" s="40" customFormat="1" ht="30.75" x14ac:dyDescent="0.45">
      <c r="A22" s="39" t="str">
        <f>"-"</f>
        <v>-</v>
      </c>
      <c r="B22" s="54" t="e">
        <v>#REF!</v>
      </c>
      <c r="C22" s="58" t="e">
        <v>#REF!</v>
      </c>
      <c r="D22" s="59" t="e">
        <v>#REF!</v>
      </c>
      <c r="E22" s="52"/>
      <c r="F22" s="54" t="e">
        <v>#REF!</v>
      </c>
      <c r="G22" s="58" t="e">
        <v>#REF!</v>
      </c>
      <c r="H22" s="59" t="e">
        <v>#REF!</v>
      </c>
      <c r="I22" s="47"/>
    </row>
    <row r="23" spans="1:9" s="40" customFormat="1" ht="30.75" x14ac:dyDescent="0.45">
      <c r="A23" s="39" t="str">
        <f>"-"</f>
        <v>-</v>
      </c>
      <c r="B23" s="54" t="e">
        <v>#REF!</v>
      </c>
      <c r="C23" s="58" t="e">
        <v>#REF!</v>
      </c>
      <c r="D23" s="59" t="e">
        <v>#REF!</v>
      </c>
      <c r="E23" s="52"/>
      <c r="F23" s="54" t="e">
        <v>#REF!</v>
      </c>
      <c r="G23" s="58" t="e">
        <v>#REF!</v>
      </c>
      <c r="H23" s="59" t="e">
        <v>#REF!</v>
      </c>
      <c r="I23" s="47"/>
    </row>
    <row r="24" spans="1:9" s="42" customFormat="1" ht="30.75" hidden="1" customHeight="1" x14ac:dyDescent="0.45">
      <c r="A24" s="41" t="str">
        <f>"6/10"</f>
        <v>6/10</v>
      </c>
      <c r="B24" s="54" t="e">
        <v>#REF!</v>
      </c>
      <c r="C24" s="58" t="e">
        <v>#REF!</v>
      </c>
      <c r="D24" s="59" t="e">
        <v>#REF!</v>
      </c>
      <c r="E24" s="52"/>
      <c r="F24" s="54" t="e">
        <v>#REF!</v>
      </c>
      <c r="G24" s="58" t="e">
        <v>#REF!</v>
      </c>
      <c r="H24" s="59" t="e">
        <v>#REF!</v>
      </c>
      <c r="I24" s="47"/>
    </row>
    <row r="25" spans="1:9" s="43" customFormat="1" ht="30.75" x14ac:dyDescent="0.45">
      <c r="B25" s="54" t="e">
        <v>#REF!</v>
      </c>
      <c r="C25" s="58" t="e">
        <v>#REF!</v>
      </c>
      <c r="D25" s="59" t="e">
        <v>#REF!</v>
      </c>
      <c r="E25" s="52"/>
      <c r="F25" s="54" t="e">
        <v>#REF!</v>
      </c>
      <c r="G25" s="58" t="e">
        <v>#REF!</v>
      </c>
      <c r="H25" s="59" t="e">
        <v>#REF!</v>
      </c>
      <c r="I25" s="47"/>
    </row>
    <row r="26" spans="1:9" ht="23.25" x14ac:dyDescent="0.35">
      <c r="B26" s="55" t="e">
        <v>#REF!</v>
      </c>
      <c r="C26" s="58" t="e">
        <v>#REF!</v>
      </c>
      <c r="D26" s="59" t="e">
        <v>#REF!</v>
      </c>
      <c r="F26" s="55" t="e">
        <v>#REF!</v>
      </c>
      <c r="G26" s="58" t="e">
        <v>#REF!</v>
      </c>
      <c r="H26" s="59" t="e">
        <v>#REF!</v>
      </c>
    </row>
    <row r="27" spans="1:9" ht="23.25" x14ac:dyDescent="0.35">
      <c r="B27" s="57" t="e">
        <v>#REF!</v>
      </c>
      <c r="C27" s="58" t="e">
        <v>#REF!</v>
      </c>
      <c r="D27" s="59" t="e">
        <v>#REF!</v>
      </c>
      <c r="F27" s="57" t="e">
        <v>#REF!</v>
      </c>
      <c r="G27" s="58" t="e">
        <v>#REF!</v>
      </c>
      <c r="H27" s="59" t="e">
        <v>#REF!</v>
      </c>
    </row>
    <row r="28" spans="1:9" ht="23.25" x14ac:dyDescent="0.35">
      <c r="B28" s="54" t="e">
        <v>#REF!</v>
      </c>
      <c r="C28" s="58" t="e">
        <v>#REF!</v>
      </c>
      <c r="D28" s="59" t="e">
        <v>#REF!</v>
      </c>
      <c r="F28" s="54" t="e">
        <v>#REF!</v>
      </c>
      <c r="G28" s="58" t="e">
        <v>#REF!</v>
      </c>
      <c r="H28" s="59" t="e">
        <v>#REF!</v>
      </c>
    </row>
    <row r="29" spans="1:9" ht="0.75" customHeight="1" x14ac:dyDescent="0.35">
      <c r="B29" s="54" t="e">
        <v>#REF!</v>
      </c>
      <c r="C29" s="58" t="e">
        <v>#REF!</v>
      </c>
      <c r="D29" s="59" t="e">
        <v>#REF!</v>
      </c>
      <c r="F29" s="54" t="e">
        <v>#REF!</v>
      </c>
      <c r="G29" s="58" t="e">
        <v>#REF!</v>
      </c>
      <c r="H29" s="59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2025-12-12T06:01:46Z</dcterms:modified>
</cp:coreProperties>
</file>